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70" activeTab="0"/>
  </bookViews>
  <sheets>
    <sheet name="CELKOVÉ VÝSLEDKY" sheetId="1" r:id="rId1"/>
    <sheet name="ZPV" sheetId="2" r:id="rId2"/>
  </sheets>
  <definedNames/>
  <calcPr fullCalcOnLoad="1"/>
</workbook>
</file>

<file path=xl/sharedStrings.xml><?xml version="1.0" encoding="utf-8"?>
<sst xmlns="http://schemas.openxmlformats.org/spreadsheetml/2006/main" count="232" uniqueCount="132">
  <si>
    <t>družstvo</t>
  </si>
  <si>
    <t>výsledný čas na trati</t>
  </si>
  <si>
    <t>trestné minuty</t>
  </si>
  <si>
    <t>celkový čas</t>
  </si>
  <si>
    <t>ZPV</t>
  </si>
  <si>
    <t>výsledný čas</t>
  </si>
  <si>
    <t>štafeta 4 x 60</t>
  </si>
  <si>
    <t>štafeta dvojic</t>
  </si>
  <si>
    <t>útok CTIF</t>
  </si>
  <si>
    <t>štafeta CTIF</t>
  </si>
  <si>
    <t>útok Plamen</t>
  </si>
  <si>
    <t>CELKOVÝ SOUČET POŘADÍ</t>
  </si>
  <si>
    <t>Svatá Maří</t>
  </si>
  <si>
    <t>Jáma</t>
  </si>
  <si>
    <t>pořadí</t>
  </si>
  <si>
    <t>startovní číslo</t>
  </si>
  <si>
    <t>čas startu</t>
  </si>
  <si>
    <t>čas v cíli</t>
  </si>
  <si>
    <t>součet čekacích časů</t>
  </si>
  <si>
    <t>součet tresných bodů</t>
  </si>
  <si>
    <t>startovní pořadí</t>
  </si>
  <si>
    <t>konečné pořadí</t>
  </si>
  <si>
    <t>Závod požárnické všestranosti</t>
  </si>
  <si>
    <t>trestné body střelba</t>
  </si>
  <si>
    <t>trestné body topografie</t>
  </si>
  <si>
    <t>trestné body uzlování</t>
  </si>
  <si>
    <t>trestné body první pomoc</t>
  </si>
  <si>
    <t>trestné body požární ochrana</t>
  </si>
  <si>
    <t>trestné body         lano</t>
  </si>
  <si>
    <t>výsledný čas na trati+součet tresných bodů</t>
  </si>
  <si>
    <t>z toho trestné body</t>
  </si>
  <si>
    <t>Tvrzice</t>
  </si>
  <si>
    <t>Volary A</t>
  </si>
  <si>
    <t>Netolice A</t>
  </si>
  <si>
    <t>Volary B</t>
  </si>
  <si>
    <t>Netolice B</t>
  </si>
  <si>
    <t>Zdíkov</t>
  </si>
  <si>
    <t>KONEČNÉ POŘADÍ</t>
  </si>
  <si>
    <t>Vitějovice</t>
  </si>
  <si>
    <t>99:68</t>
  </si>
  <si>
    <t>117:67</t>
  </si>
  <si>
    <t>79:90</t>
  </si>
  <si>
    <t>77:12</t>
  </si>
  <si>
    <t>89:57</t>
  </si>
  <si>
    <t>77:19</t>
  </si>
  <si>
    <t>80:62</t>
  </si>
  <si>
    <t>84:23</t>
  </si>
  <si>
    <t>73:42</t>
  </si>
  <si>
    <t>n</t>
  </si>
  <si>
    <t>98:75</t>
  </si>
  <si>
    <t>0</t>
  </si>
  <si>
    <t>119:55</t>
  </si>
  <si>
    <t>10</t>
  </si>
  <si>
    <t>190:77</t>
  </si>
  <si>
    <t>70</t>
  </si>
  <si>
    <t>97:71</t>
  </si>
  <si>
    <t>138:04</t>
  </si>
  <si>
    <t>20</t>
  </si>
  <si>
    <t>131:88</t>
  </si>
  <si>
    <t>30</t>
  </si>
  <si>
    <t>132:48</t>
  </si>
  <si>
    <t>131:01</t>
  </si>
  <si>
    <t>9</t>
  </si>
  <si>
    <t>1</t>
  </si>
  <si>
    <t>2</t>
  </si>
  <si>
    <t>3</t>
  </si>
  <si>
    <t>4</t>
  </si>
  <si>
    <t>5</t>
  </si>
  <si>
    <t>6</t>
  </si>
  <si>
    <t>7</t>
  </si>
  <si>
    <t>8</t>
  </si>
  <si>
    <t>-</t>
  </si>
  <si>
    <t>N</t>
  </si>
  <si>
    <t>00:24:28</t>
  </si>
  <si>
    <t>44:28</t>
  </si>
  <si>
    <t>26</t>
  </si>
  <si>
    <t>54:22</t>
  </si>
  <si>
    <t>36</t>
  </si>
  <si>
    <t>66:47</t>
  </si>
  <si>
    <t>46</t>
  </si>
  <si>
    <t>76:09</t>
  </si>
  <si>
    <t>28:22</t>
  </si>
  <si>
    <t>30:47</t>
  </si>
  <si>
    <t>30:09</t>
  </si>
  <si>
    <t>28:13</t>
  </si>
  <si>
    <t>22</t>
  </si>
  <si>
    <t>50:13</t>
  </si>
  <si>
    <t>25:16</t>
  </si>
  <si>
    <t>17</t>
  </si>
  <si>
    <t>42:16</t>
  </si>
  <si>
    <t>30:00</t>
  </si>
  <si>
    <t>37</t>
  </si>
  <si>
    <t>67:00</t>
  </si>
  <si>
    <t>Chroboly</t>
  </si>
  <si>
    <t>114:68</t>
  </si>
  <si>
    <t>119:68</t>
  </si>
  <si>
    <t>170:97</t>
  </si>
  <si>
    <t>131:84</t>
  </si>
  <si>
    <t>128:75</t>
  </si>
  <si>
    <t>124:92</t>
  </si>
  <si>
    <t>133:53</t>
  </si>
  <si>
    <t>127:13</t>
  </si>
  <si>
    <t>119:37</t>
  </si>
  <si>
    <t>121:58</t>
  </si>
  <si>
    <t>115:55</t>
  </si>
  <si>
    <t>130:49</t>
  </si>
  <si>
    <t>128:03</t>
  </si>
  <si>
    <t>134:17</t>
  </si>
  <si>
    <t>hra PLAMEN 2014/2015             podzimní kolo: Tvrzice 4.10.2014          jarní kolo: Volary 16.5.2015                kategorie: MH - MLADŠÍ</t>
  </si>
  <si>
    <t>151:59</t>
  </si>
  <si>
    <t>262:28</t>
  </si>
  <si>
    <t>182:47</t>
  </si>
  <si>
    <t>407:47</t>
  </si>
  <si>
    <t>220</t>
  </si>
  <si>
    <t>189:00</t>
  </si>
  <si>
    <t>40</t>
  </si>
  <si>
    <t>271:81</t>
  </si>
  <si>
    <t>105</t>
  </si>
  <si>
    <t>147:25</t>
  </si>
  <si>
    <t>27:36</t>
  </si>
  <si>
    <t>36:98</t>
  </si>
  <si>
    <t>36:13</t>
  </si>
  <si>
    <t>43:62</t>
  </si>
  <si>
    <t>26:36</t>
  </si>
  <si>
    <t>48:97</t>
  </si>
  <si>
    <t>24:48</t>
  </si>
  <si>
    <t>57:12</t>
  </si>
  <si>
    <t>50:78</t>
  </si>
  <si>
    <t>25:38</t>
  </si>
  <si>
    <t>37:21</t>
  </si>
  <si>
    <t>21:55</t>
  </si>
  <si>
    <t>86:16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</si>
</sst>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42"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trike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3" fillId="32" borderId="10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center"/>
    </xf>
    <xf numFmtId="2" fontId="1" fillId="32" borderId="12" xfId="0" applyNumberFormat="1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2" fontId="1" fillId="32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1" fillId="32" borderId="26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/>
    </xf>
    <xf numFmtId="49" fontId="1" fillId="32" borderId="3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32" borderId="34" xfId="0" applyNumberFormat="1" applyFont="1" applyFill="1" applyBorder="1" applyAlignment="1">
      <alignment horizontal="center" vertical="center"/>
    </xf>
    <xf numFmtId="49" fontId="1" fillId="32" borderId="36" xfId="0" applyNumberFormat="1" applyFont="1" applyFill="1" applyBorder="1" applyAlignment="1">
      <alignment horizontal="center" vertical="center"/>
    </xf>
    <xf numFmtId="49" fontId="1" fillId="32" borderId="35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" fillId="32" borderId="31" xfId="0" applyNumberFormat="1" applyFont="1" applyFill="1" applyBorder="1" applyAlignment="1">
      <alignment horizontal="center" vertical="center"/>
    </xf>
    <xf numFmtId="49" fontId="1" fillId="32" borderId="11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8" fillId="32" borderId="34" xfId="0" applyNumberFormat="1" applyFont="1" applyFill="1" applyBorder="1" applyAlignment="1">
      <alignment horizontal="center" vertical="center"/>
    </xf>
    <xf numFmtId="49" fontId="1" fillId="32" borderId="26" xfId="0" applyNumberFormat="1" applyFont="1" applyFill="1" applyBorder="1" applyAlignment="1">
      <alignment horizontal="center" vertical="center"/>
    </xf>
    <xf numFmtId="49" fontId="1" fillId="32" borderId="13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" fillId="32" borderId="41" xfId="0" applyFont="1" applyFill="1" applyBorder="1" applyAlignment="1">
      <alignment horizontal="center"/>
    </xf>
    <xf numFmtId="0" fontId="1" fillId="32" borderId="4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4" fillId="32" borderId="49" xfId="0" applyFont="1" applyFill="1" applyBorder="1" applyAlignment="1">
      <alignment horizontal="center"/>
    </xf>
    <xf numFmtId="0" fontId="4" fillId="32" borderId="5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53" xfId="0" applyFont="1" applyFill="1" applyBorder="1" applyAlignment="1">
      <alignment horizontal="center"/>
    </xf>
    <xf numFmtId="49" fontId="4" fillId="32" borderId="41" xfId="0" applyNumberFormat="1" applyFont="1" applyFill="1" applyBorder="1" applyAlignment="1">
      <alignment horizontal="center" vertical="center"/>
    </xf>
    <xf numFmtId="49" fontId="4" fillId="32" borderId="42" xfId="0" applyNumberFormat="1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/>
    </xf>
    <xf numFmtId="0" fontId="4" fillId="32" borderId="5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32" borderId="41" xfId="0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/>
    </xf>
    <xf numFmtId="0" fontId="1" fillId="32" borderId="40" xfId="0" applyFont="1" applyFill="1" applyBorder="1" applyAlignment="1">
      <alignment horizontal="center"/>
    </xf>
    <xf numFmtId="0" fontId="1" fillId="32" borderId="55" xfId="0" applyFont="1" applyFill="1" applyBorder="1" applyAlignment="1">
      <alignment horizontal="center"/>
    </xf>
    <xf numFmtId="0" fontId="1" fillId="32" borderId="56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42" xfId="0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8" xfId="0" applyNumberFormat="1" applyFont="1" applyFill="1" applyBorder="1" applyAlignment="1">
      <alignment horizontal="center" vertical="center"/>
    </xf>
    <xf numFmtId="0" fontId="1" fillId="32" borderId="57" xfId="0" applyFont="1" applyFill="1" applyBorder="1" applyAlignment="1">
      <alignment horizontal="center"/>
    </xf>
    <xf numFmtId="0" fontId="1" fillId="32" borderId="54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58" xfId="0" applyFont="1" applyFill="1" applyBorder="1" applyAlignment="1">
      <alignment horizontal="center"/>
    </xf>
    <xf numFmtId="0" fontId="4" fillId="32" borderId="40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1" fillId="32" borderId="41" xfId="0" applyFont="1" applyFill="1" applyBorder="1" applyAlignment="1">
      <alignment horizontal="center" vertical="center"/>
    </xf>
    <xf numFmtId="49" fontId="4" fillId="32" borderId="51" xfId="0" applyNumberFormat="1" applyFont="1" applyFill="1" applyBorder="1" applyAlignment="1">
      <alignment horizontal="center" vertical="center"/>
    </xf>
    <xf numFmtId="0" fontId="1" fillId="32" borderId="52" xfId="0" applyFont="1" applyFill="1" applyBorder="1" applyAlignment="1">
      <alignment horizontal="center"/>
    </xf>
    <xf numFmtId="0" fontId="4" fillId="32" borderId="43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42" xfId="0" applyFont="1" applyFill="1" applyBorder="1" applyAlignment="1">
      <alignment horizontal="center"/>
    </xf>
    <xf numFmtId="0" fontId="1" fillId="32" borderId="59" xfId="0" applyFont="1" applyFill="1" applyBorder="1" applyAlignment="1">
      <alignment horizontal="center"/>
    </xf>
    <xf numFmtId="49" fontId="4" fillId="32" borderId="20" xfId="0" applyNumberFormat="1" applyFont="1" applyFill="1" applyBorder="1" applyAlignment="1">
      <alignment horizontal="center"/>
    </xf>
    <xf numFmtId="49" fontId="4" fillId="32" borderId="48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1" fillId="0" borderId="52" xfId="0" applyNumberFormat="1" applyFont="1" applyFill="1" applyBorder="1" applyAlignment="1">
      <alignment horizontal="center" vertical="center"/>
    </xf>
    <xf numFmtId="1" fontId="1" fillId="0" borderId="62" xfId="0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49" fontId="3" fillId="32" borderId="3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32" borderId="12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textRotation="180"/>
    </xf>
    <xf numFmtId="0" fontId="7" fillId="0" borderId="39" xfId="0" applyFont="1" applyFill="1" applyBorder="1" applyAlignment="1">
      <alignment horizontal="center" vertical="center" textRotation="180"/>
    </xf>
    <xf numFmtId="0" fontId="7" fillId="32" borderId="35" xfId="0" applyFont="1" applyFill="1" applyBorder="1" applyAlignment="1">
      <alignment horizontal="center" vertical="center" textRotation="180"/>
    </xf>
    <xf numFmtId="0" fontId="7" fillId="32" borderId="11" xfId="0" applyFont="1" applyFill="1" applyBorder="1" applyAlignment="1">
      <alignment horizontal="center" vertical="center" textRotation="180"/>
    </xf>
    <xf numFmtId="0" fontId="7" fillId="0" borderId="11" xfId="0" applyFont="1" applyFill="1" applyBorder="1" applyAlignment="1">
      <alignment horizontal="center" vertical="center" textRotation="180"/>
    </xf>
    <xf numFmtId="0" fontId="7" fillId="32" borderId="13" xfId="0" applyFont="1" applyFill="1" applyBorder="1" applyAlignment="1">
      <alignment horizontal="center" vertical="center" textRotation="180"/>
    </xf>
    <xf numFmtId="0" fontId="7" fillId="0" borderId="11" xfId="0" applyFont="1" applyFill="1" applyBorder="1" applyAlignment="1">
      <alignment horizontal="center" vertical="center"/>
    </xf>
    <xf numFmtId="0" fontId="7" fillId="32" borderId="35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32" borderId="3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34" xfId="0" applyNumberFormat="1" applyFont="1" applyFill="1" applyBorder="1" applyAlignment="1">
      <alignment horizontal="center"/>
    </xf>
    <xf numFmtId="49" fontId="3" fillId="32" borderId="11" xfId="0" applyNumberFormat="1" applyFont="1" applyFill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zoomScalePageLayoutView="0" workbookViewId="0" topLeftCell="A3">
      <selection activeCell="U20" sqref="U20:U21"/>
    </sheetView>
  </sheetViews>
  <sheetFormatPr defaultColWidth="9.140625" defaultRowHeight="15"/>
  <cols>
    <col min="1" max="1" width="7.140625" style="0" customWidth="1"/>
    <col min="2" max="2" width="8.7109375" style="0" customWidth="1"/>
    <col min="3" max="3" width="7.00390625" style="0" customWidth="1"/>
    <col min="4" max="4" width="5.7109375" style="0" customWidth="1"/>
    <col min="5" max="5" width="7.00390625" style="0" customWidth="1"/>
    <col min="6" max="6" width="5.140625" style="0" customWidth="1"/>
    <col min="7" max="7" width="6.8515625" style="0" customWidth="1"/>
    <col min="8" max="8" width="5.57421875" style="0" customWidth="1"/>
    <col min="9" max="9" width="6.7109375" style="0" customWidth="1"/>
    <col min="10" max="10" width="5.7109375" style="0" customWidth="1"/>
    <col min="11" max="11" width="5.57421875" style="0" customWidth="1"/>
    <col min="12" max="12" width="6.57421875" style="0" customWidth="1"/>
    <col min="13" max="13" width="6.00390625" style="0" customWidth="1"/>
    <col min="14" max="14" width="5.28125" style="0" customWidth="1"/>
    <col min="15" max="15" width="6.7109375" style="0" customWidth="1"/>
    <col min="16" max="16" width="6.140625" style="0" customWidth="1"/>
    <col min="17" max="17" width="5.421875" style="0" customWidth="1"/>
    <col min="18" max="18" width="6.7109375" style="0" customWidth="1"/>
    <col min="19" max="19" width="5.140625" style="0" customWidth="1"/>
    <col min="20" max="20" width="6.57421875" style="0" customWidth="1"/>
    <col min="21" max="21" width="6.8515625" style="0" customWidth="1"/>
  </cols>
  <sheetData>
    <row r="1" spans="1:21" ht="16.5" thickBot="1">
      <c r="A1" s="85" t="s">
        <v>108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7"/>
    </row>
    <row r="2" spans="1:21" ht="16.5" thickBot="1">
      <c r="A2" s="9"/>
      <c r="B2" s="9"/>
      <c r="C2" s="88" t="s">
        <v>4</v>
      </c>
      <c r="D2" s="89"/>
      <c r="E2" s="89"/>
      <c r="F2" s="90"/>
      <c r="G2" s="73" t="s">
        <v>6</v>
      </c>
      <c r="H2" s="75"/>
      <c r="I2" s="91" t="s">
        <v>7</v>
      </c>
      <c r="J2" s="92"/>
      <c r="K2" s="93"/>
      <c r="L2" s="73" t="s">
        <v>8</v>
      </c>
      <c r="M2" s="74"/>
      <c r="N2" s="75"/>
      <c r="O2" s="73" t="s">
        <v>9</v>
      </c>
      <c r="P2" s="74"/>
      <c r="Q2" s="75"/>
      <c r="R2" s="73" t="s">
        <v>10</v>
      </c>
      <c r="S2" s="75"/>
      <c r="T2" s="76" t="s">
        <v>11</v>
      </c>
      <c r="U2" s="77" t="s">
        <v>37</v>
      </c>
    </row>
    <row r="3" spans="1:21" ht="34.5" thickBot="1">
      <c r="A3" s="10" t="s">
        <v>15</v>
      </c>
      <c r="B3" s="17" t="s">
        <v>0</v>
      </c>
      <c r="C3" s="11" t="s">
        <v>1</v>
      </c>
      <c r="D3" s="12" t="s">
        <v>2</v>
      </c>
      <c r="E3" s="13" t="s">
        <v>3</v>
      </c>
      <c r="F3" s="14" t="s">
        <v>14</v>
      </c>
      <c r="G3" s="11" t="s">
        <v>5</v>
      </c>
      <c r="H3" s="14" t="s">
        <v>14</v>
      </c>
      <c r="I3" s="16" t="s">
        <v>5</v>
      </c>
      <c r="J3" s="12" t="s">
        <v>30</v>
      </c>
      <c r="K3" s="18" t="s">
        <v>14</v>
      </c>
      <c r="L3" s="15" t="s">
        <v>5</v>
      </c>
      <c r="M3" s="12" t="s">
        <v>30</v>
      </c>
      <c r="N3" s="14" t="s">
        <v>14</v>
      </c>
      <c r="O3" s="15" t="s">
        <v>5</v>
      </c>
      <c r="P3" s="12" t="s">
        <v>30</v>
      </c>
      <c r="Q3" s="14" t="s">
        <v>14</v>
      </c>
      <c r="R3" s="15" t="s">
        <v>5</v>
      </c>
      <c r="S3" s="14" t="s">
        <v>14</v>
      </c>
      <c r="T3" s="76"/>
      <c r="U3" s="78"/>
    </row>
    <row r="4" spans="1:21" ht="15">
      <c r="A4" s="96">
        <v>1</v>
      </c>
      <c r="B4" s="96" t="s">
        <v>38</v>
      </c>
      <c r="C4" s="47" t="s">
        <v>81</v>
      </c>
      <c r="D4" s="49" t="s">
        <v>75</v>
      </c>
      <c r="E4" s="49" t="s">
        <v>76</v>
      </c>
      <c r="F4" s="110">
        <v>4</v>
      </c>
      <c r="G4" s="47" t="s">
        <v>42</v>
      </c>
      <c r="H4" s="168">
        <v>2</v>
      </c>
      <c r="I4" s="48" t="s">
        <v>49</v>
      </c>
      <c r="J4" s="49" t="s">
        <v>50</v>
      </c>
      <c r="K4" s="100" t="s">
        <v>64</v>
      </c>
      <c r="L4" s="175" t="s">
        <v>109</v>
      </c>
      <c r="M4" s="188">
        <v>30</v>
      </c>
      <c r="N4" s="163">
        <v>2</v>
      </c>
      <c r="O4" s="170" t="s">
        <v>100</v>
      </c>
      <c r="P4" s="179"/>
      <c r="Q4" s="165">
        <v>5</v>
      </c>
      <c r="R4" s="170" t="s">
        <v>119</v>
      </c>
      <c r="S4" s="165">
        <v>2</v>
      </c>
      <c r="T4" s="161">
        <v>17</v>
      </c>
      <c r="U4" s="83">
        <v>1</v>
      </c>
    </row>
    <row r="5" spans="1:21" ht="15.75" thickBot="1">
      <c r="A5" s="97"/>
      <c r="B5" s="97"/>
      <c r="C5" s="50"/>
      <c r="D5" s="68"/>
      <c r="E5" s="68"/>
      <c r="F5" s="167"/>
      <c r="G5" s="50" t="s">
        <v>71</v>
      </c>
      <c r="H5" s="169"/>
      <c r="I5" s="51"/>
      <c r="J5" s="52"/>
      <c r="K5" s="101"/>
      <c r="L5" s="171"/>
      <c r="M5" s="189"/>
      <c r="N5" s="164"/>
      <c r="O5" s="176" t="s">
        <v>101</v>
      </c>
      <c r="P5" s="180"/>
      <c r="Q5" s="166"/>
      <c r="R5" s="176" t="s">
        <v>125</v>
      </c>
      <c r="S5" s="166"/>
      <c r="T5" s="162"/>
      <c r="U5" s="84"/>
    </row>
    <row r="6" spans="1:21" ht="15">
      <c r="A6" s="103">
        <v>2</v>
      </c>
      <c r="B6" s="103" t="s">
        <v>33</v>
      </c>
      <c r="C6" s="53" t="s">
        <v>82</v>
      </c>
      <c r="D6" s="55" t="s">
        <v>77</v>
      </c>
      <c r="E6" s="55" t="s">
        <v>78</v>
      </c>
      <c r="F6" s="116">
        <v>5</v>
      </c>
      <c r="G6" s="53" t="s">
        <v>39</v>
      </c>
      <c r="H6" s="138">
        <v>7</v>
      </c>
      <c r="I6" s="54" t="s">
        <v>51</v>
      </c>
      <c r="J6" s="55" t="s">
        <v>52</v>
      </c>
      <c r="K6" s="105" t="s">
        <v>65</v>
      </c>
      <c r="L6" s="192"/>
      <c r="M6" s="190"/>
      <c r="N6" s="79">
        <v>8</v>
      </c>
      <c r="O6" s="172"/>
      <c r="P6" s="181"/>
      <c r="Q6" s="79">
        <v>8</v>
      </c>
      <c r="R6" s="172"/>
      <c r="S6" s="79">
        <v>8</v>
      </c>
      <c r="T6" s="94">
        <v>39</v>
      </c>
      <c r="U6" s="107">
        <v>7</v>
      </c>
    </row>
    <row r="7" spans="1:21" ht="15.75" thickBot="1">
      <c r="A7" s="104"/>
      <c r="B7" s="104"/>
      <c r="C7" s="71"/>
      <c r="D7" s="58"/>
      <c r="E7" s="58"/>
      <c r="F7" s="117"/>
      <c r="G7" s="56" t="s">
        <v>71</v>
      </c>
      <c r="H7" s="127"/>
      <c r="I7" s="57" t="s">
        <v>71</v>
      </c>
      <c r="J7" s="58" t="s">
        <v>71</v>
      </c>
      <c r="K7" s="106"/>
      <c r="L7" s="36"/>
      <c r="M7" s="40"/>
      <c r="N7" s="80"/>
      <c r="O7" s="36"/>
      <c r="P7" s="182"/>
      <c r="Q7" s="80"/>
      <c r="R7" s="36"/>
      <c r="S7" s="80"/>
      <c r="T7" s="95"/>
      <c r="U7" s="108"/>
    </row>
    <row r="8" spans="1:21" ht="15">
      <c r="A8" s="96"/>
      <c r="B8" s="96" t="s">
        <v>32</v>
      </c>
      <c r="C8" s="47" t="s">
        <v>72</v>
      </c>
      <c r="D8" s="49" t="s">
        <v>72</v>
      </c>
      <c r="E8" s="49" t="s">
        <v>72</v>
      </c>
      <c r="F8" s="98">
        <v>8</v>
      </c>
      <c r="G8" s="59" t="s">
        <v>40</v>
      </c>
      <c r="H8" s="99">
        <v>8</v>
      </c>
      <c r="I8" s="48" t="s">
        <v>53</v>
      </c>
      <c r="J8" s="49" t="s">
        <v>54</v>
      </c>
      <c r="K8" s="110" t="s">
        <v>70</v>
      </c>
      <c r="L8" s="170"/>
      <c r="M8" s="188"/>
      <c r="N8" s="81">
        <v>8</v>
      </c>
      <c r="O8" s="170"/>
      <c r="P8" s="179"/>
      <c r="Q8" s="81">
        <v>8</v>
      </c>
      <c r="R8" s="170"/>
      <c r="S8" s="81">
        <v>8</v>
      </c>
      <c r="T8" s="113">
        <v>48</v>
      </c>
      <c r="U8" s="83">
        <v>9</v>
      </c>
    </row>
    <row r="9" spans="1:21" ht="15.75" thickBot="1">
      <c r="A9" s="109"/>
      <c r="B9" s="109"/>
      <c r="C9" s="72"/>
      <c r="D9" s="62"/>
      <c r="E9" s="62"/>
      <c r="F9" s="118"/>
      <c r="G9" s="60" t="s">
        <v>71</v>
      </c>
      <c r="H9" s="119"/>
      <c r="I9" s="61" t="s">
        <v>71</v>
      </c>
      <c r="J9" s="62" t="s">
        <v>71</v>
      </c>
      <c r="K9" s="111"/>
      <c r="L9" s="173"/>
      <c r="M9" s="191"/>
      <c r="N9" s="112"/>
      <c r="O9" s="173"/>
      <c r="P9" s="183"/>
      <c r="Q9" s="112"/>
      <c r="R9" s="173"/>
      <c r="S9" s="112"/>
      <c r="T9" s="114"/>
      <c r="U9" s="115"/>
    </row>
    <row r="10" spans="1:21" ht="15">
      <c r="A10" s="122">
        <v>3</v>
      </c>
      <c r="B10" s="123" t="s">
        <v>12</v>
      </c>
      <c r="C10" s="70" t="s">
        <v>83</v>
      </c>
      <c r="D10" s="65" t="s">
        <v>79</v>
      </c>
      <c r="E10" s="65" t="s">
        <v>80</v>
      </c>
      <c r="F10" s="125">
        <v>7</v>
      </c>
      <c r="G10" s="63" t="s">
        <v>41</v>
      </c>
      <c r="H10" s="126">
        <v>4</v>
      </c>
      <c r="I10" s="64" t="s">
        <v>55</v>
      </c>
      <c r="J10" s="65" t="s">
        <v>52</v>
      </c>
      <c r="K10" s="128" t="s">
        <v>63</v>
      </c>
      <c r="L10" s="35" t="s">
        <v>111</v>
      </c>
      <c r="M10" s="38" t="s">
        <v>54</v>
      </c>
      <c r="N10" s="130">
        <v>3</v>
      </c>
      <c r="O10" s="174" t="s">
        <v>102</v>
      </c>
      <c r="P10" s="184"/>
      <c r="Q10" s="142">
        <v>1</v>
      </c>
      <c r="R10" s="35" t="s">
        <v>120</v>
      </c>
      <c r="S10" s="142">
        <v>4</v>
      </c>
      <c r="T10" s="132">
        <v>20</v>
      </c>
      <c r="U10" s="134">
        <v>4</v>
      </c>
    </row>
    <row r="11" spans="1:21" ht="15.75" thickBot="1">
      <c r="A11" s="104"/>
      <c r="B11" s="124"/>
      <c r="C11" s="71"/>
      <c r="D11" s="58"/>
      <c r="E11" s="58"/>
      <c r="F11" s="117"/>
      <c r="G11" s="66" t="s">
        <v>71</v>
      </c>
      <c r="H11" s="127"/>
      <c r="I11" s="57" t="s">
        <v>71</v>
      </c>
      <c r="J11" s="58" t="s">
        <v>71</v>
      </c>
      <c r="K11" s="129"/>
      <c r="L11" s="36"/>
      <c r="M11" s="40"/>
      <c r="N11" s="131"/>
      <c r="O11" s="177" t="s">
        <v>94</v>
      </c>
      <c r="P11" s="182"/>
      <c r="Q11" s="80"/>
      <c r="R11" s="36" t="s">
        <v>127</v>
      </c>
      <c r="S11" s="80"/>
      <c r="T11" s="133"/>
      <c r="U11" s="108"/>
    </row>
    <row r="12" spans="1:21" ht="15">
      <c r="A12" s="96">
        <v>4</v>
      </c>
      <c r="B12" s="135" t="s">
        <v>31</v>
      </c>
      <c r="C12" s="47" t="s">
        <v>84</v>
      </c>
      <c r="D12" s="49" t="s">
        <v>85</v>
      </c>
      <c r="E12" s="49" t="s">
        <v>86</v>
      </c>
      <c r="F12" s="98">
        <v>3</v>
      </c>
      <c r="G12" s="47" t="s">
        <v>44</v>
      </c>
      <c r="H12" s="99">
        <v>3</v>
      </c>
      <c r="I12" s="48" t="s">
        <v>56</v>
      </c>
      <c r="J12" s="49" t="s">
        <v>57</v>
      </c>
      <c r="K12" s="100" t="s">
        <v>69</v>
      </c>
      <c r="L12" s="175" t="s">
        <v>118</v>
      </c>
      <c r="M12" s="188" t="s">
        <v>59</v>
      </c>
      <c r="N12" s="102">
        <v>1</v>
      </c>
      <c r="O12" s="170" t="s">
        <v>103</v>
      </c>
      <c r="P12" s="179"/>
      <c r="Q12" s="81">
        <v>2</v>
      </c>
      <c r="R12" s="170" t="s">
        <v>121</v>
      </c>
      <c r="S12" s="81">
        <v>3</v>
      </c>
      <c r="T12" s="82">
        <v>19</v>
      </c>
      <c r="U12" s="83">
        <v>2</v>
      </c>
    </row>
    <row r="13" spans="1:21" ht="15.75" thickBot="1">
      <c r="A13" s="109"/>
      <c r="B13" s="136"/>
      <c r="C13" s="72"/>
      <c r="D13" s="62"/>
      <c r="E13" s="62"/>
      <c r="F13" s="118"/>
      <c r="G13" s="67" t="s">
        <v>43</v>
      </c>
      <c r="H13" s="119"/>
      <c r="I13" s="61" t="s">
        <v>71</v>
      </c>
      <c r="J13" s="62" t="s">
        <v>71</v>
      </c>
      <c r="K13" s="120"/>
      <c r="L13" s="173"/>
      <c r="M13" s="191"/>
      <c r="N13" s="121"/>
      <c r="O13" s="178" t="s">
        <v>104</v>
      </c>
      <c r="P13" s="185">
        <v>10</v>
      </c>
      <c r="Q13" s="112"/>
      <c r="R13" s="178" t="s">
        <v>128</v>
      </c>
      <c r="S13" s="112"/>
      <c r="T13" s="137"/>
      <c r="U13" s="115"/>
    </row>
    <row r="14" spans="1:22" ht="15">
      <c r="A14" s="103">
        <v>5</v>
      </c>
      <c r="B14" s="103" t="s">
        <v>35</v>
      </c>
      <c r="C14" s="53" t="s">
        <v>87</v>
      </c>
      <c r="D14" s="55" t="s">
        <v>88</v>
      </c>
      <c r="E14" s="55" t="s">
        <v>89</v>
      </c>
      <c r="F14" s="116">
        <v>1</v>
      </c>
      <c r="G14" s="53" t="s">
        <v>45</v>
      </c>
      <c r="H14" s="138">
        <v>5</v>
      </c>
      <c r="I14" s="54" t="s">
        <v>58</v>
      </c>
      <c r="J14" s="55" t="s">
        <v>59</v>
      </c>
      <c r="K14" s="139" t="s">
        <v>67</v>
      </c>
      <c r="L14" s="192" t="s">
        <v>110</v>
      </c>
      <c r="M14" s="190" t="s">
        <v>59</v>
      </c>
      <c r="N14" s="140">
        <v>5</v>
      </c>
      <c r="O14" s="172" t="s">
        <v>105</v>
      </c>
      <c r="P14" s="186">
        <v>10</v>
      </c>
      <c r="Q14" s="79">
        <v>3</v>
      </c>
      <c r="R14" s="192" t="s">
        <v>72</v>
      </c>
      <c r="S14" s="79">
        <v>7</v>
      </c>
      <c r="T14" s="141">
        <v>26</v>
      </c>
      <c r="U14" s="107">
        <v>5</v>
      </c>
      <c r="V14" s="194"/>
    </row>
    <row r="15" spans="1:21" ht="15.75" thickBot="1">
      <c r="A15" s="104"/>
      <c r="B15" s="104"/>
      <c r="C15" s="71"/>
      <c r="D15" s="58"/>
      <c r="E15" s="58"/>
      <c r="F15" s="117"/>
      <c r="G15" s="56" t="s">
        <v>71</v>
      </c>
      <c r="H15" s="127"/>
      <c r="I15" s="57" t="s">
        <v>71</v>
      </c>
      <c r="J15" s="58" t="s">
        <v>71</v>
      </c>
      <c r="K15" s="129"/>
      <c r="L15" s="36"/>
      <c r="M15" s="40"/>
      <c r="N15" s="131"/>
      <c r="O15" s="177" t="s">
        <v>95</v>
      </c>
      <c r="P15" s="182"/>
      <c r="Q15" s="80"/>
      <c r="R15" s="177" t="s">
        <v>126</v>
      </c>
      <c r="S15" s="80"/>
      <c r="T15" s="133"/>
      <c r="U15" s="108"/>
    </row>
    <row r="16" spans="1:21" ht="15">
      <c r="A16" s="96">
        <v>6</v>
      </c>
      <c r="B16" s="135" t="s">
        <v>34</v>
      </c>
      <c r="C16" s="47" t="s">
        <v>90</v>
      </c>
      <c r="D16" s="49" t="s">
        <v>91</v>
      </c>
      <c r="E16" s="49" t="s">
        <v>92</v>
      </c>
      <c r="F16" s="98">
        <v>6</v>
      </c>
      <c r="G16" s="47" t="s">
        <v>46</v>
      </c>
      <c r="H16" s="99">
        <v>6</v>
      </c>
      <c r="I16" s="48" t="s">
        <v>60</v>
      </c>
      <c r="J16" s="49" t="s">
        <v>57</v>
      </c>
      <c r="K16" s="100" t="s">
        <v>68</v>
      </c>
      <c r="L16" s="175" t="s">
        <v>112</v>
      </c>
      <c r="M16" s="188" t="s">
        <v>113</v>
      </c>
      <c r="N16" s="102">
        <v>7</v>
      </c>
      <c r="O16" s="175" t="s">
        <v>106</v>
      </c>
      <c r="P16" s="179"/>
      <c r="Q16" s="81">
        <v>6</v>
      </c>
      <c r="R16" s="170" t="s">
        <v>122</v>
      </c>
      <c r="S16" s="81">
        <v>5</v>
      </c>
      <c r="T16" s="82">
        <v>36</v>
      </c>
      <c r="U16" s="83">
        <v>6</v>
      </c>
    </row>
    <row r="17" spans="1:21" ht="15.75" thickBot="1">
      <c r="A17" s="109"/>
      <c r="B17" s="136"/>
      <c r="C17" s="72"/>
      <c r="D17" s="62"/>
      <c r="E17" s="62"/>
      <c r="F17" s="118"/>
      <c r="G17" s="67" t="s">
        <v>71</v>
      </c>
      <c r="H17" s="119"/>
      <c r="I17" s="61" t="s">
        <v>71</v>
      </c>
      <c r="J17" s="62" t="s">
        <v>71</v>
      </c>
      <c r="K17" s="120"/>
      <c r="L17" s="173"/>
      <c r="M17" s="191"/>
      <c r="N17" s="121"/>
      <c r="O17" s="173" t="s">
        <v>96</v>
      </c>
      <c r="P17" s="185">
        <v>10</v>
      </c>
      <c r="Q17" s="112"/>
      <c r="R17" s="178" t="s">
        <v>129</v>
      </c>
      <c r="S17" s="112"/>
      <c r="T17" s="137"/>
      <c r="U17" s="115"/>
    </row>
    <row r="18" spans="1:21" ht="15">
      <c r="A18" s="103">
        <v>7</v>
      </c>
      <c r="B18" s="145" t="s">
        <v>13</v>
      </c>
      <c r="C18" s="53" t="s">
        <v>73</v>
      </c>
      <c r="D18" s="55" t="s">
        <v>57</v>
      </c>
      <c r="E18" s="55" t="s">
        <v>74</v>
      </c>
      <c r="F18" s="116">
        <v>2</v>
      </c>
      <c r="G18" s="53" t="s">
        <v>47</v>
      </c>
      <c r="H18" s="138">
        <v>1</v>
      </c>
      <c r="I18" s="54" t="s">
        <v>61</v>
      </c>
      <c r="J18" s="55" t="s">
        <v>57</v>
      </c>
      <c r="K18" s="139" t="s">
        <v>66</v>
      </c>
      <c r="L18" s="192" t="s">
        <v>114</v>
      </c>
      <c r="M18" s="190" t="s">
        <v>115</v>
      </c>
      <c r="N18" s="140">
        <v>4</v>
      </c>
      <c r="O18" s="172" t="s">
        <v>107</v>
      </c>
      <c r="P18" s="186">
        <v>10</v>
      </c>
      <c r="Q18" s="79">
        <v>7</v>
      </c>
      <c r="R18" s="172" t="s">
        <v>123</v>
      </c>
      <c r="S18" s="79">
        <v>1</v>
      </c>
      <c r="T18" s="141">
        <v>19</v>
      </c>
      <c r="U18" s="107">
        <v>2</v>
      </c>
    </row>
    <row r="19" spans="1:21" ht="15.75" thickBot="1">
      <c r="A19" s="104"/>
      <c r="B19" s="124"/>
      <c r="C19" s="56"/>
      <c r="D19" s="69"/>
      <c r="E19" s="69"/>
      <c r="F19" s="117"/>
      <c r="G19" s="56" t="s">
        <v>71</v>
      </c>
      <c r="H19" s="127"/>
      <c r="I19" s="57" t="s">
        <v>71</v>
      </c>
      <c r="J19" s="58" t="s">
        <v>71</v>
      </c>
      <c r="K19" s="129"/>
      <c r="L19" s="36"/>
      <c r="M19" s="40"/>
      <c r="N19" s="131"/>
      <c r="O19" s="177" t="s">
        <v>97</v>
      </c>
      <c r="P19" s="182"/>
      <c r="Q19" s="80"/>
      <c r="R19" s="177" t="s">
        <v>130</v>
      </c>
      <c r="S19" s="80"/>
      <c r="T19" s="133"/>
      <c r="U19" s="108"/>
    </row>
    <row r="20" spans="1:21" ht="15">
      <c r="A20" s="96"/>
      <c r="B20" s="96" t="s">
        <v>36</v>
      </c>
      <c r="C20" s="41" t="s">
        <v>48</v>
      </c>
      <c r="D20" s="42" t="s">
        <v>48</v>
      </c>
      <c r="E20" s="43" t="s">
        <v>48</v>
      </c>
      <c r="F20" s="98">
        <v>9</v>
      </c>
      <c r="G20" s="47" t="s">
        <v>48</v>
      </c>
      <c r="H20" s="99">
        <v>9</v>
      </c>
      <c r="I20" s="48" t="s">
        <v>48</v>
      </c>
      <c r="J20" s="49" t="s">
        <v>50</v>
      </c>
      <c r="K20" s="100" t="s">
        <v>62</v>
      </c>
      <c r="L20" s="175"/>
      <c r="M20" s="188"/>
      <c r="N20" s="102">
        <v>8</v>
      </c>
      <c r="O20" s="170"/>
      <c r="P20" s="179"/>
      <c r="Q20" s="81">
        <v>8</v>
      </c>
      <c r="R20" s="170"/>
      <c r="S20" s="102">
        <v>8</v>
      </c>
      <c r="T20" s="82">
        <v>51</v>
      </c>
      <c r="U20" s="83">
        <v>10</v>
      </c>
    </row>
    <row r="21" spans="1:21" ht="15.75" thickBot="1">
      <c r="A21" s="109"/>
      <c r="B21" s="109"/>
      <c r="C21" s="44" t="s">
        <v>48</v>
      </c>
      <c r="D21" s="45" t="s">
        <v>48</v>
      </c>
      <c r="E21" s="46" t="s">
        <v>48</v>
      </c>
      <c r="F21" s="118"/>
      <c r="G21" s="67" t="s">
        <v>48</v>
      </c>
      <c r="H21" s="119"/>
      <c r="I21" s="61" t="s">
        <v>48</v>
      </c>
      <c r="J21" s="62" t="s">
        <v>50</v>
      </c>
      <c r="K21" s="120"/>
      <c r="L21" s="173"/>
      <c r="M21" s="191"/>
      <c r="N21" s="121"/>
      <c r="O21" s="173"/>
      <c r="P21" s="183"/>
      <c r="Q21" s="112"/>
      <c r="R21" s="178"/>
      <c r="S21" s="121"/>
      <c r="T21" s="137"/>
      <c r="U21" s="115"/>
    </row>
    <row r="22" spans="1:21" ht="15">
      <c r="A22" s="122">
        <v>8</v>
      </c>
      <c r="B22" s="123" t="s">
        <v>93</v>
      </c>
      <c r="C22" s="6"/>
      <c r="D22" s="7"/>
      <c r="E22" s="8"/>
      <c r="F22" s="143">
        <v>9</v>
      </c>
      <c r="G22" s="35"/>
      <c r="H22" s="142">
        <v>9</v>
      </c>
      <c r="I22" s="37"/>
      <c r="J22" s="38"/>
      <c r="K22" s="146" t="s">
        <v>62</v>
      </c>
      <c r="L22" s="35" t="s">
        <v>116</v>
      </c>
      <c r="M22" s="38" t="s">
        <v>117</v>
      </c>
      <c r="N22" s="130">
        <v>6</v>
      </c>
      <c r="O22" s="174" t="s">
        <v>98</v>
      </c>
      <c r="P22" s="187">
        <v>10</v>
      </c>
      <c r="Q22" s="142">
        <v>4</v>
      </c>
      <c r="R22" s="35" t="s">
        <v>124</v>
      </c>
      <c r="S22" s="142">
        <v>6</v>
      </c>
      <c r="T22" s="132">
        <v>43</v>
      </c>
      <c r="U22" s="134">
        <v>8</v>
      </c>
    </row>
    <row r="23" spans="1:21" ht="15.75" thickBot="1">
      <c r="A23" s="104"/>
      <c r="B23" s="124"/>
      <c r="C23" s="3"/>
      <c r="D23" s="4"/>
      <c r="E23" s="5"/>
      <c r="F23" s="144"/>
      <c r="G23" s="36"/>
      <c r="H23" s="80"/>
      <c r="I23" s="39"/>
      <c r="J23" s="40"/>
      <c r="K23" s="147"/>
      <c r="L23" s="36"/>
      <c r="M23" s="193"/>
      <c r="N23" s="131"/>
      <c r="O23" s="177" t="s">
        <v>99</v>
      </c>
      <c r="P23" s="182"/>
      <c r="Q23" s="80"/>
      <c r="R23" s="36" t="s">
        <v>131</v>
      </c>
      <c r="S23" s="80"/>
      <c r="T23" s="133"/>
      <c r="U23" s="108"/>
    </row>
    <row r="24" ht="15">
      <c r="R24" s="195"/>
    </row>
  </sheetData>
  <sheetProtection/>
  <mergeCells count="109">
    <mergeCell ref="U12:U13"/>
    <mergeCell ref="Q10:Q11"/>
    <mergeCell ref="S10:S11"/>
    <mergeCell ref="U18:U19"/>
    <mergeCell ref="Q16:Q17"/>
    <mergeCell ref="S16:S17"/>
    <mergeCell ref="T16:T17"/>
    <mergeCell ref="U16:U17"/>
    <mergeCell ref="Q18:Q19"/>
    <mergeCell ref="U22:U23"/>
    <mergeCell ref="H6:H7"/>
    <mergeCell ref="H8:H9"/>
    <mergeCell ref="S6:S7"/>
    <mergeCell ref="S8:S9"/>
    <mergeCell ref="Q20:Q21"/>
    <mergeCell ref="S20:S21"/>
    <mergeCell ref="T20:T21"/>
    <mergeCell ref="U20:U21"/>
    <mergeCell ref="U14:U15"/>
    <mergeCell ref="Q22:Q23"/>
    <mergeCell ref="T18:T19"/>
    <mergeCell ref="A20:A21"/>
    <mergeCell ref="B20:B21"/>
    <mergeCell ref="F20:F21"/>
    <mergeCell ref="H20:H21"/>
    <mergeCell ref="K20:K21"/>
    <mergeCell ref="T22:T23"/>
    <mergeCell ref="B18:B19"/>
    <mergeCell ref="F18:F19"/>
    <mergeCell ref="K22:K23"/>
    <mergeCell ref="N22:N23"/>
    <mergeCell ref="H18:H19"/>
    <mergeCell ref="K18:K19"/>
    <mergeCell ref="N18:N19"/>
    <mergeCell ref="S14:S15"/>
    <mergeCell ref="T14:T15"/>
    <mergeCell ref="S18:S19"/>
    <mergeCell ref="S22:S23"/>
    <mergeCell ref="A22:A23"/>
    <mergeCell ref="B22:B23"/>
    <mergeCell ref="F22:F23"/>
    <mergeCell ref="H22:H23"/>
    <mergeCell ref="N20:N21"/>
    <mergeCell ref="A18:A19"/>
    <mergeCell ref="A16:A17"/>
    <mergeCell ref="B16:B17"/>
    <mergeCell ref="F16:F17"/>
    <mergeCell ref="H16:H17"/>
    <mergeCell ref="A12:A13"/>
    <mergeCell ref="B12:B13"/>
    <mergeCell ref="A14:A15"/>
    <mergeCell ref="B14:B15"/>
    <mergeCell ref="F14:F15"/>
    <mergeCell ref="H14:H15"/>
    <mergeCell ref="T10:T11"/>
    <mergeCell ref="U10:U11"/>
    <mergeCell ref="K16:K17"/>
    <mergeCell ref="N16:N17"/>
    <mergeCell ref="Q12:Q13"/>
    <mergeCell ref="S12:S13"/>
    <mergeCell ref="T12:T13"/>
    <mergeCell ref="K14:K15"/>
    <mergeCell ref="N14:N15"/>
    <mergeCell ref="Q14:Q15"/>
    <mergeCell ref="F12:F13"/>
    <mergeCell ref="H12:H13"/>
    <mergeCell ref="K12:K13"/>
    <mergeCell ref="N12:N13"/>
    <mergeCell ref="A10:A11"/>
    <mergeCell ref="B10:B11"/>
    <mergeCell ref="F10:F11"/>
    <mergeCell ref="H10:H11"/>
    <mergeCell ref="K10:K11"/>
    <mergeCell ref="N10:N11"/>
    <mergeCell ref="A8:A9"/>
    <mergeCell ref="B8:B9"/>
    <mergeCell ref="K8:K9"/>
    <mergeCell ref="N8:N9"/>
    <mergeCell ref="T8:T9"/>
    <mergeCell ref="U8:U9"/>
    <mergeCell ref="F8:F9"/>
    <mergeCell ref="Q8:Q9"/>
    <mergeCell ref="K4:K5"/>
    <mergeCell ref="N4:N5"/>
    <mergeCell ref="A6:A7"/>
    <mergeCell ref="B6:B7"/>
    <mergeCell ref="K6:K7"/>
    <mergeCell ref="U6:U7"/>
    <mergeCell ref="F6:F7"/>
    <mergeCell ref="Q6:Q7"/>
    <mergeCell ref="A1:U1"/>
    <mergeCell ref="C2:F2"/>
    <mergeCell ref="G2:H2"/>
    <mergeCell ref="I2:K2"/>
    <mergeCell ref="L2:N2"/>
    <mergeCell ref="T6:T7"/>
    <mergeCell ref="A4:A5"/>
    <mergeCell ref="B4:B5"/>
    <mergeCell ref="F4:F5"/>
    <mergeCell ref="H4:H5"/>
    <mergeCell ref="O2:Q2"/>
    <mergeCell ref="R2:S2"/>
    <mergeCell ref="T2:T3"/>
    <mergeCell ref="U2:U3"/>
    <mergeCell ref="N6:N7"/>
    <mergeCell ref="Q4:Q5"/>
    <mergeCell ref="S4:S5"/>
    <mergeCell ref="T4:T5"/>
    <mergeCell ref="U4:U5"/>
  </mergeCells>
  <printOptions/>
  <pageMargins left="0.25" right="0.25" top="0.75" bottom="0.75" header="0.3" footer="0.3"/>
  <pageSetup fitToHeight="1" fitToWidth="1" horizontalDpi="600" verticalDpi="600" orientation="landscape" paperSize="9" r:id="rId1"/>
  <ignoredErrors>
    <ignoredError sqref="J4:J6 K4:K21 J8 J10 J12 J14 J16 J18 J20:J21 D18 D4 D6 D10 D12 D14 D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O3" sqref="O3:O4"/>
    </sheetView>
  </sheetViews>
  <sheetFormatPr defaultColWidth="9.140625" defaultRowHeight="15"/>
  <cols>
    <col min="1" max="1" width="7.7109375" style="0" customWidth="1"/>
    <col min="3" max="3" width="8.421875" style="2" customWidth="1"/>
    <col min="4" max="13" width="8.7109375" style="2" customWidth="1"/>
    <col min="14" max="14" width="10.8515625" style="2" customWidth="1"/>
    <col min="15" max="15" width="7.7109375" style="1" customWidth="1"/>
  </cols>
  <sheetData>
    <row r="1" spans="1:15" ht="30.75" customHeight="1" thickBot="1">
      <c r="A1" s="148" t="s">
        <v>22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0"/>
    </row>
    <row r="2" spans="1:15" ht="45" customHeight="1" thickBot="1">
      <c r="A2" s="19" t="s">
        <v>20</v>
      </c>
      <c r="B2" s="20" t="s">
        <v>0</v>
      </c>
      <c r="C2" s="21" t="s">
        <v>16</v>
      </c>
      <c r="D2" s="22" t="s">
        <v>17</v>
      </c>
      <c r="E2" s="22" t="s">
        <v>18</v>
      </c>
      <c r="F2" s="22" t="s">
        <v>1</v>
      </c>
      <c r="G2" s="22" t="s">
        <v>23</v>
      </c>
      <c r="H2" s="22" t="s">
        <v>24</v>
      </c>
      <c r="I2" s="22" t="s">
        <v>25</v>
      </c>
      <c r="J2" s="22" t="s">
        <v>26</v>
      </c>
      <c r="K2" s="22" t="s">
        <v>27</v>
      </c>
      <c r="L2" s="22" t="s">
        <v>28</v>
      </c>
      <c r="M2" s="22" t="s">
        <v>19</v>
      </c>
      <c r="N2" s="23" t="s">
        <v>29</v>
      </c>
      <c r="O2" s="24" t="s">
        <v>21</v>
      </c>
    </row>
    <row r="3" spans="1:15" ht="15">
      <c r="A3" s="157">
        <v>1</v>
      </c>
      <c r="B3" s="99" t="s">
        <v>38</v>
      </c>
      <c r="C3" s="25">
        <v>0.5555555555555556</v>
      </c>
      <c r="D3" s="26">
        <v>0.5752546296296296</v>
      </c>
      <c r="E3" s="26">
        <v>0</v>
      </c>
      <c r="F3" s="26">
        <v>0.019699074074074074</v>
      </c>
      <c r="G3" s="26">
        <v>0.007638888888888889</v>
      </c>
      <c r="H3" s="26">
        <v>0.0006944444444444445</v>
      </c>
      <c r="I3" s="26">
        <v>0.0020833333333333333</v>
      </c>
      <c r="J3" s="26">
        <v>0.003472222222222222</v>
      </c>
      <c r="K3" s="26">
        <v>0</v>
      </c>
      <c r="L3" s="26">
        <v>0.004166666666666667</v>
      </c>
      <c r="M3" s="26">
        <f aca="true" t="shared" si="0" ref="M3:M17">SUM(G3:L3)</f>
        <v>0.018055555555555554</v>
      </c>
      <c r="N3" s="27">
        <f>M3+F3</f>
        <v>0.037754629629629624</v>
      </c>
      <c r="O3" s="151">
        <v>4</v>
      </c>
    </row>
    <row r="4" spans="1:15" ht="15">
      <c r="A4" s="154"/>
      <c r="B4" s="156"/>
      <c r="C4" s="28"/>
      <c r="D4" s="29"/>
      <c r="E4" s="29"/>
      <c r="F4" s="29"/>
      <c r="G4" s="29"/>
      <c r="H4" s="29"/>
      <c r="I4" s="29"/>
      <c r="J4" s="29"/>
      <c r="K4" s="29"/>
      <c r="L4" s="29"/>
      <c r="M4" s="26"/>
      <c r="N4" s="30"/>
      <c r="O4" s="152"/>
    </row>
    <row r="5" spans="1:15" ht="15">
      <c r="A5" s="154">
        <v>2</v>
      </c>
      <c r="B5" s="155" t="s">
        <v>33</v>
      </c>
      <c r="C5" s="28">
        <v>0.5590277777777778</v>
      </c>
      <c r="D5" s="29">
        <v>0.5804050925925927</v>
      </c>
      <c r="E5" s="29">
        <v>0</v>
      </c>
      <c r="F5" s="29">
        <v>0.021377314814814818</v>
      </c>
      <c r="G5" s="29">
        <v>0.009027777777777779</v>
      </c>
      <c r="H5" s="29">
        <v>0</v>
      </c>
      <c r="I5" s="29">
        <v>0</v>
      </c>
      <c r="J5" s="29">
        <v>0.006944444444444444</v>
      </c>
      <c r="K5" s="29">
        <v>0.0006944444444444445</v>
      </c>
      <c r="L5" s="29">
        <v>0.008333333333333333</v>
      </c>
      <c r="M5" s="26">
        <f t="shared" si="0"/>
        <v>0.025</v>
      </c>
      <c r="N5" s="30">
        <f>M5+F5-E5</f>
        <v>0.046377314814814816</v>
      </c>
      <c r="O5" s="153">
        <v>5</v>
      </c>
    </row>
    <row r="6" spans="1:15" ht="15">
      <c r="A6" s="154"/>
      <c r="B6" s="156"/>
      <c r="C6" s="28"/>
      <c r="D6" s="29"/>
      <c r="E6" s="29"/>
      <c r="F6" s="29"/>
      <c r="G6" s="29"/>
      <c r="H6" s="29"/>
      <c r="I6" s="29"/>
      <c r="J6" s="29"/>
      <c r="K6" s="29"/>
      <c r="L6" s="29"/>
      <c r="M6" s="26"/>
      <c r="N6" s="30"/>
      <c r="O6" s="153"/>
    </row>
    <row r="7" spans="1:15" ht="15">
      <c r="A7" s="154">
        <v>3</v>
      </c>
      <c r="B7" s="155" t="s">
        <v>32</v>
      </c>
      <c r="C7" s="28" t="s">
        <v>72</v>
      </c>
      <c r="D7" s="29" t="s">
        <v>72</v>
      </c>
      <c r="E7" s="29" t="s">
        <v>72</v>
      </c>
      <c r="F7" s="29" t="s">
        <v>72</v>
      </c>
      <c r="G7" s="29" t="s">
        <v>72</v>
      </c>
      <c r="H7" s="29" t="s">
        <v>72</v>
      </c>
      <c r="I7" s="29" t="s">
        <v>72</v>
      </c>
      <c r="J7" s="29" t="s">
        <v>72</v>
      </c>
      <c r="K7" s="29" t="s">
        <v>72</v>
      </c>
      <c r="L7" s="29" t="s">
        <v>72</v>
      </c>
      <c r="M7" s="26" t="s">
        <v>72</v>
      </c>
      <c r="N7" s="30" t="s">
        <v>72</v>
      </c>
      <c r="O7" s="153">
        <v>8</v>
      </c>
    </row>
    <row r="8" spans="1:15" ht="15">
      <c r="A8" s="154"/>
      <c r="B8" s="156"/>
      <c r="C8" s="28"/>
      <c r="D8" s="29"/>
      <c r="E8" s="29"/>
      <c r="F8" s="29"/>
      <c r="G8" s="29"/>
      <c r="H8" s="29"/>
      <c r="I8" s="29"/>
      <c r="J8" s="29"/>
      <c r="K8" s="29"/>
      <c r="L8" s="29"/>
      <c r="M8" s="26"/>
      <c r="N8" s="30"/>
      <c r="O8" s="153"/>
    </row>
    <row r="9" spans="1:15" ht="15">
      <c r="A9" s="154">
        <v>4</v>
      </c>
      <c r="B9" s="155" t="s">
        <v>12</v>
      </c>
      <c r="C9" s="28">
        <v>0.5625</v>
      </c>
      <c r="D9" s="29">
        <v>0.583599537037037</v>
      </c>
      <c r="E9" s="29">
        <v>0.00016203703703703703</v>
      </c>
      <c r="F9" s="29">
        <v>0.021099537037037038</v>
      </c>
      <c r="G9" s="29">
        <v>0.009027777777777779</v>
      </c>
      <c r="H9" s="29">
        <v>0.005555555555555556</v>
      </c>
      <c r="I9" s="29">
        <v>0.0062499999999999995</v>
      </c>
      <c r="J9" s="29">
        <v>0.006944444444444444</v>
      </c>
      <c r="K9" s="29">
        <v>0.0020833333333333333</v>
      </c>
      <c r="L9" s="29">
        <v>0.0020833333333333333</v>
      </c>
      <c r="M9" s="26">
        <f t="shared" si="0"/>
        <v>0.03194444444444444</v>
      </c>
      <c r="N9" s="30">
        <f>M9+F9-E9</f>
        <v>0.05288194444444445</v>
      </c>
      <c r="O9" s="153">
        <v>7</v>
      </c>
    </row>
    <row r="10" spans="1:15" ht="15">
      <c r="A10" s="154"/>
      <c r="B10" s="156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6"/>
      <c r="N10" s="30"/>
      <c r="O10" s="153"/>
    </row>
    <row r="11" spans="1:15" ht="15">
      <c r="A11" s="154">
        <v>5</v>
      </c>
      <c r="B11" s="155" t="s">
        <v>31</v>
      </c>
      <c r="C11" s="28">
        <v>0.5659722222222222</v>
      </c>
      <c r="D11" s="29">
        <v>0.5857060185185184</v>
      </c>
      <c r="E11" s="29">
        <v>0.0001388888888888889</v>
      </c>
      <c r="F11" s="29">
        <v>0.019733796296296298</v>
      </c>
      <c r="G11" s="29">
        <v>0.007638888888888889</v>
      </c>
      <c r="H11" s="29">
        <v>0</v>
      </c>
      <c r="I11" s="29">
        <v>0.0020833333333333333</v>
      </c>
      <c r="J11" s="29">
        <v>0.003472222222222222</v>
      </c>
      <c r="K11" s="29">
        <v>0</v>
      </c>
      <c r="L11" s="29">
        <v>0.0020833333333333333</v>
      </c>
      <c r="M11" s="26">
        <f t="shared" si="0"/>
        <v>0.015277777777777777</v>
      </c>
      <c r="N11" s="30">
        <f>M11+F11-E11</f>
        <v>0.03487268518518519</v>
      </c>
      <c r="O11" s="153">
        <v>3</v>
      </c>
    </row>
    <row r="12" spans="1:15" ht="15">
      <c r="A12" s="154"/>
      <c r="B12" s="156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6"/>
      <c r="N12" s="30"/>
      <c r="O12" s="153"/>
    </row>
    <row r="13" spans="1:15" ht="15">
      <c r="A13" s="154">
        <v>6</v>
      </c>
      <c r="B13" s="155" t="s">
        <v>35</v>
      </c>
      <c r="C13" s="28">
        <v>0.5694444444444444</v>
      </c>
      <c r="D13" s="29">
        <v>0.5876851851851852</v>
      </c>
      <c r="E13" s="29">
        <v>0.0006944444444444445</v>
      </c>
      <c r="F13" s="29">
        <v>0.01824074074074074</v>
      </c>
      <c r="G13" s="29">
        <v>0.007638888888888889</v>
      </c>
      <c r="H13" s="29">
        <v>0</v>
      </c>
      <c r="I13" s="29">
        <v>0</v>
      </c>
      <c r="J13" s="29">
        <v>0</v>
      </c>
      <c r="K13" s="29">
        <v>0</v>
      </c>
      <c r="L13" s="29">
        <v>0.004166666666666667</v>
      </c>
      <c r="M13" s="26">
        <f t="shared" si="0"/>
        <v>0.011805555555555555</v>
      </c>
      <c r="N13" s="30">
        <f>M13+F13-E13</f>
        <v>0.02935185185185185</v>
      </c>
      <c r="O13" s="159">
        <v>1</v>
      </c>
    </row>
    <row r="14" spans="1:15" ht="15">
      <c r="A14" s="154"/>
      <c r="B14" s="156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6"/>
      <c r="N14" s="30"/>
      <c r="O14" s="152"/>
    </row>
    <row r="15" spans="1:15" ht="15">
      <c r="A15" s="154">
        <v>7</v>
      </c>
      <c r="B15" s="155" t="s">
        <v>34</v>
      </c>
      <c r="C15" s="28">
        <v>0.5729166666666666</v>
      </c>
      <c r="D15" s="29">
        <v>0.59375</v>
      </c>
      <c r="E15" s="29">
        <v>0</v>
      </c>
      <c r="F15" s="29">
        <v>0.020833333333333332</v>
      </c>
      <c r="G15" s="29">
        <v>0.009722222222222222</v>
      </c>
      <c r="H15" s="29">
        <v>0.003472222222222222</v>
      </c>
      <c r="I15" s="29">
        <v>0.0020833333333333333</v>
      </c>
      <c r="J15" s="29">
        <v>0.001388888888888889</v>
      </c>
      <c r="K15" s="29">
        <v>0.0006944444444444445</v>
      </c>
      <c r="L15" s="29">
        <v>0.008333333333333333</v>
      </c>
      <c r="M15" s="26">
        <f t="shared" si="0"/>
        <v>0.025694444444444443</v>
      </c>
      <c r="N15" s="30">
        <f>M15+F15-E15</f>
        <v>0.04652777777777778</v>
      </c>
      <c r="O15" s="159">
        <v>6</v>
      </c>
    </row>
    <row r="16" spans="1:15" ht="15">
      <c r="A16" s="154"/>
      <c r="B16" s="156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6"/>
      <c r="N16" s="30"/>
      <c r="O16" s="152"/>
    </row>
    <row r="17" spans="1:15" ht="15">
      <c r="A17" s="154">
        <v>8</v>
      </c>
      <c r="B17" s="155" t="s">
        <v>13</v>
      </c>
      <c r="C17" s="28">
        <v>0.576388888888889</v>
      </c>
      <c r="D17" s="29">
        <v>0.5948263888888888</v>
      </c>
      <c r="E17" s="29">
        <v>0.0014467592592592594</v>
      </c>
      <c r="F17" s="29">
        <v>0.0184375</v>
      </c>
      <c r="G17" s="29">
        <v>0.008333333333333333</v>
      </c>
      <c r="H17" s="29">
        <v>0.003472222222222222</v>
      </c>
      <c r="I17" s="29">
        <v>0</v>
      </c>
      <c r="J17" s="29">
        <v>0</v>
      </c>
      <c r="K17" s="29">
        <v>0</v>
      </c>
      <c r="L17" s="29">
        <v>0.0020833333333333333</v>
      </c>
      <c r="M17" s="26">
        <f t="shared" si="0"/>
        <v>0.013888888888888888</v>
      </c>
      <c r="N17" s="30">
        <f>M17+F17-E17</f>
        <v>0.030879629629629632</v>
      </c>
      <c r="O17" s="159">
        <v>2</v>
      </c>
    </row>
    <row r="18" spans="1:15" ht="15">
      <c r="A18" s="154"/>
      <c r="B18" s="156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6"/>
      <c r="N18" s="30"/>
      <c r="O18" s="152"/>
    </row>
    <row r="19" spans="1:15" ht="15">
      <c r="A19" s="154">
        <v>9</v>
      </c>
      <c r="B19" s="155" t="s">
        <v>36</v>
      </c>
      <c r="C19" s="28" t="s">
        <v>48</v>
      </c>
      <c r="D19" s="29" t="s">
        <v>48</v>
      </c>
      <c r="E19" s="29" t="s">
        <v>48</v>
      </c>
      <c r="F19" s="29" t="s">
        <v>48</v>
      </c>
      <c r="G19" s="29" t="s">
        <v>48</v>
      </c>
      <c r="H19" s="29" t="s">
        <v>48</v>
      </c>
      <c r="I19" s="29" t="s">
        <v>48</v>
      </c>
      <c r="J19" s="29" t="s">
        <v>48</v>
      </c>
      <c r="K19" s="29" t="s">
        <v>48</v>
      </c>
      <c r="L19" s="29" t="s">
        <v>48</v>
      </c>
      <c r="M19" s="26" t="s">
        <v>48</v>
      </c>
      <c r="N19" s="30" t="s">
        <v>48</v>
      </c>
      <c r="O19" s="153">
        <v>9</v>
      </c>
    </row>
    <row r="20" spans="1:15" ht="15.75" thickBot="1">
      <c r="A20" s="158"/>
      <c r="B20" s="119"/>
      <c r="C20" s="31" t="s">
        <v>48</v>
      </c>
      <c r="D20" s="32" t="s">
        <v>48</v>
      </c>
      <c r="E20" s="32" t="s">
        <v>48</v>
      </c>
      <c r="F20" s="32" t="s">
        <v>48</v>
      </c>
      <c r="G20" s="32" t="s">
        <v>48</v>
      </c>
      <c r="H20" s="32" t="s">
        <v>48</v>
      </c>
      <c r="I20" s="32" t="s">
        <v>48</v>
      </c>
      <c r="J20" s="32" t="s">
        <v>48</v>
      </c>
      <c r="K20" s="32" t="s">
        <v>48</v>
      </c>
      <c r="L20" s="32" t="s">
        <v>48</v>
      </c>
      <c r="M20" s="33" t="s">
        <v>48</v>
      </c>
      <c r="N20" s="34" t="s">
        <v>48</v>
      </c>
      <c r="O20" s="160"/>
    </row>
  </sheetData>
  <sheetProtection/>
  <mergeCells count="28">
    <mergeCell ref="O19:O20"/>
    <mergeCell ref="A15:A16"/>
    <mergeCell ref="B13:B14"/>
    <mergeCell ref="O11:O12"/>
    <mergeCell ref="B15:B16"/>
    <mergeCell ref="O17:O18"/>
    <mergeCell ref="O15:O16"/>
    <mergeCell ref="O13:O14"/>
    <mergeCell ref="B5:B6"/>
    <mergeCell ref="A7:A8"/>
    <mergeCell ref="B7:B8"/>
    <mergeCell ref="A19:A20"/>
    <mergeCell ref="B19:B20"/>
    <mergeCell ref="A11:A12"/>
    <mergeCell ref="B11:B12"/>
    <mergeCell ref="A17:A18"/>
    <mergeCell ref="B17:B18"/>
    <mergeCell ref="A13:A14"/>
    <mergeCell ref="A1:O1"/>
    <mergeCell ref="O3:O4"/>
    <mergeCell ref="O5:O6"/>
    <mergeCell ref="O7:O8"/>
    <mergeCell ref="O9:O10"/>
    <mergeCell ref="A9:A10"/>
    <mergeCell ref="B9:B10"/>
    <mergeCell ref="A3:A4"/>
    <mergeCell ref="B3:B4"/>
    <mergeCell ref="A5:A6"/>
  </mergeCells>
  <printOptions/>
  <pageMargins left="0.7" right="0.7" top="0.787401575" bottom="0.787401575" header="0.3" footer="0.3"/>
  <pageSetup horizontalDpi="600" verticalDpi="600" orientation="landscape" paperSize="9" r:id="rId1"/>
  <ignoredErrors>
    <ignoredError sqref="N13 N15 N9 N5" formula="1"/>
    <ignoredError sqref="M15 M13 M11 M9 M5 M3 M17" formulaRange="1"/>
    <ignoredError sqref="N1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Fiedler</dc:creator>
  <cp:keywords/>
  <dc:description/>
  <cp:lastModifiedBy>Miriam Hůrská</cp:lastModifiedBy>
  <cp:lastPrinted>2015-05-16T12:36:44Z</cp:lastPrinted>
  <dcterms:created xsi:type="dcterms:W3CDTF">2011-05-01T17:33:16Z</dcterms:created>
  <dcterms:modified xsi:type="dcterms:W3CDTF">2015-05-16T12:40:00Z</dcterms:modified>
  <cp:category/>
  <cp:version/>
  <cp:contentType/>
  <cp:contentStatus/>
</cp:coreProperties>
</file>